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048" lockStructure="1"/>
  <bookViews>
    <workbookView xWindow="0" yWindow="180" windowWidth="15195" windowHeight="8640"/>
  </bookViews>
  <sheets>
    <sheet name="Timesheet" sheetId="1" r:id="rId1"/>
    <sheet name="Timesheet-what you can edit" sheetId="5" r:id="rId2"/>
  </sheets>
  <definedNames>
    <definedName name="_xlnm.Print_Area" localSheetId="0">Timesheet!$A$1:$I$23</definedName>
    <definedName name="_xlnm.Print_Area" localSheetId="1">'Timesheet-what you can edit'!$A$1:$I$26</definedName>
  </definedNames>
  <calcPr calcId="145621"/>
</workbook>
</file>

<file path=xl/calcChain.xml><?xml version="1.0" encoding="utf-8"?>
<calcChain xmlns="http://schemas.openxmlformats.org/spreadsheetml/2006/main">
  <c r="F12" i="1" l="1"/>
  <c r="I12" i="1" s="1"/>
  <c r="F20" i="5"/>
  <c r="F19" i="5"/>
  <c r="F18" i="5"/>
  <c r="F17" i="5"/>
  <c r="F16" i="5"/>
  <c r="F15" i="5"/>
  <c r="F14" i="5"/>
  <c r="H20" i="5" s="1"/>
  <c r="H21" i="5" s="1"/>
  <c r="F11" i="1"/>
  <c r="F17" i="1"/>
  <c r="F16" i="1"/>
  <c r="I16" i="1" s="1"/>
  <c r="F15" i="1"/>
  <c r="I15" i="1" s="1"/>
  <c r="F14" i="1"/>
  <c r="I14" i="1" s="1"/>
  <c r="F13" i="1"/>
  <c r="I13" i="1" s="1"/>
  <c r="H14" i="5"/>
  <c r="H15" i="5"/>
  <c r="H16" i="5"/>
  <c r="H17" i="5"/>
  <c r="H18" i="5"/>
  <c r="H19" i="5"/>
  <c r="G20" i="5" l="1"/>
  <c r="G19" i="5"/>
  <c r="G18" i="5"/>
  <c r="G17" i="5"/>
  <c r="G16" i="5"/>
  <c r="G15" i="5"/>
  <c r="G14" i="5"/>
  <c r="I17" i="1"/>
  <c r="I11" i="1"/>
  <c r="G11" i="1"/>
  <c r="H11" i="1" l="1"/>
  <c r="G12" i="1"/>
  <c r="I18" i="1"/>
  <c r="G21" i="5"/>
  <c r="G13" i="1"/>
  <c r="H12" i="1"/>
  <c r="G14" i="1" l="1"/>
  <c r="H13" i="1"/>
  <c r="H14" i="1" l="1"/>
  <c r="G15" i="1"/>
  <c r="G16" i="1" s="1"/>
  <c r="G17" i="1" s="1"/>
  <c r="H17" i="1" s="1"/>
  <c r="H16" i="1" l="1"/>
  <c r="H15" i="1"/>
  <c r="G18" i="1" l="1"/>
  <c r="H18" i="1"/>
</calcChain>
</file>

<file path=xl/sharedStrings.xml><?xml version="1.0" encoding="utf-8"?>
<sst xmlns="http://schemas.openxmlformats.org/spreadsheetml/2006/main" count="60" uniqueCount="30">
  <si>
    <t>Meal Break Start</t>
  </si>
  <si>
    <t>Meal Break End</t>
  </si>
  <si>
    <t>End Time</t>
  </si>
  <si>
    <t>Start Time</t>
  </si>
  <si>
    <t>Sunday</t>
  </si>
  <si>
    <t>Monday</t>
  </si>
  <si>
    <t>Tuesday</t>
  </si>
  <si>
    <t>Wednesday</t>
  </si>
  <si>
    <t>Thursday</t>
  </si>
  <si>
    <t>Friday</t>
  </si>
  <si>
    <t>Saturday</t>
  </si>
  <si>
    <r>
      <t>Total Hours Worked</t>
    </r>
    <r>
      <rPr>
        <sz val="10"/>
        <rFont val="Arial"/>
      </rPr>
      <t xml:space="preserve">
</t>
    </r>
    <r>
      <rPr>
        <sz val="6"/>
        <rFont val="Arial"/>
        <family val="2"/>
      </rPr>
      <t>not including meal break</t>
    </r>
  </si>
  <si>
    <t>Overtime</t>
  </si>
  <si>
    <t>Straight Time</t>
  </si>
  <si>
    <t>Employee Name</t>
  </si>
  <si>
    <t>Customer Name</t>
  </si>
  <si>
    <t>Customer ID</t>
  </si>
  <si>
    <t>Office Number</t>
  </si>
  <si>
    <t>00754</t>
  </si>
  <si>
    <t>Employee ID</t>
  </si>
  <si>
    <t>Employee Signature</t>
  </si>
  <si>
    <t>Client Approval</t>
  </si>
  <si>
    <t>* Always use Saturday's date</t>
  </si>
  <si>
    <t>Week Ending Date *</t>
  </si>
  <si>
    <t>Double Time</t>
  </si>
  <si>
    <t>TOTAL</t>
  </si>
  <si>
    <t>N/A</t>
  </si>
  <si>
    <t>Falsification of timecards not only violates MLA – Solutions Practice Group Policy, it may also be a crime. MLA – Solutions Practice Group will pursue individuals who falsify timecards to the fullest extent of the law.</t>
  </si>
  <si>
    <t>PLEASE SEND APPROVED TIMESHEET TO MLA – SOLUTIONS PRACTICE GROUP BEFORE 10 AM ON MONDAYS
SCAN AND SEND VIA EMAIL (PREFERED) TO: MLAPAYROLL@MLAGLOBAL.COM
OR TO SEND VIA FAX: 917-591-1372</t>
  </si>
  <si>
    <t>Client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</si>
</sst>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0" x14ac:knownFonts="1">
    <font>
      <sz val="10"/>
      <name val="Arial"/>
    </font>
    <font>
      <sz val="6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7" fillId="0" borderId="0" xfId="0" applyFont="1"/>
    <xf numFmtId="49" fontId="8" fillId="0" borderId="0" xfId="0" applyNumberFormat="1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horizontal="right" vertical="center" indent="1"/>
    </xf>
    <xf numFmtId="2" fontId="2" fillId="0" borderId="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left" indent="1"/>
      <protection locked="0"/>
    </xf>
    <xf numFmtId="0" fontId="5" fillId="0" borderId="2" xfId="0" applyFont="1" applyBorder="1" applyAlignment="1" applyProtection="1">
      <alignment horizontal="left" indent="1"/>
      <protection locked="0"/>
    </xf>
    <xf numFmtId="0" fontId="0" fillId="0" borderId="2" xfId="0" applyBorder="1" applyProtection="1">
      <protection locked="0"/>
    </xf>
    <xf numFmtId="164" fontId="5" fillId="0" borderId="2" xfId="0" applyNumberFormat="1" applyFont="1" applyBorder="1" applyAlignment="1" applyProtection="1">
      <alignment horizontal="left" indent="1"/>
      <protection locked="0"/>
    </xf>
    <xf numFmtId="1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164" fontId="5" fillId="2" borderId="2" xfId="0" applyNumberFormat="1" applyFont="1" applyFill="1" applyBorder="1" applyAlignment="1" applyProtection="1">
      <alignment horizontal="left" indent="1"/>
    </xf>
    <xf numFmtId="0" fontId="5" fillId="0" borderId="2" xfId="0" applyFont="1" applyBorder="1" applyAlignment="1" applyProtection="1">
      <alignment horizontal="left" indent="1"/>
    </xf>
    <xf numFmtId="0" fontId="0" fillId="0" borderId="2" xfId="0" applyBorder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 vertical="top"/>
    </xf>
    <xf numFmtId="49" fontId="8" fillId="2" borderId="0" xfId="0" applyNumberFormat="1" applyFont="1" applyFill="1" applyBorder="1" applyAlignment="1" applyProtection="1">
      <alignment horizontal="left" indent="1"/>
    </xf>
    <xf numFmtId="0" fontId="8" fillId="0" borderId="0" xfId="0" applyFont="1" applyBorder="1" applyAlignment="1" applyProtection="1">
      <alignment horizontal="left" indent="1"/>
    </xf>
    <xf numFmtId="49" fontId="5" fillId="2" borderId="2" xfId="0" applyNumberFormat="1" applyFont="1" applyFill="1" applyBorder="1" applyAlignment="1" applyProtection="1">
      <alignment horizontal="left" indent="1"/>
    </xf>
    <xf numFmtId="49" fontId="5" fillId="0" borderId="2" xfId="0" applyNumberFormat="1" applyFont="1" applyBorder="1" applyAlignment="1" applyProtection="1">
      <alignment horizontal="left" indent="1"/>
    </xf>
    <xf numFmtId="0" fontId="0" fillId="0" borderId="0" xfId="0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  <xf numFmtId="18" fontId="2" fillId="2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</xf>
    <xf numFmtId="2" fontId="2" fillId="0" borderId="11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center" vertical="center"/>
    </xf>
    <xf numFmtId="2" fontId="2" fillId="0" borderId="13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right" vertical="center" indent="1"/>
    </xf>
    <xf numFmtId="2" fontId="2" fillId="0" borderId="14" xfId="0" applyNumberFormat="1" applyFont="1" applyBorder="1" applyAlignment="1" applyProtection="1">
      <alignment horizontal="center" vertical="center"/>
    </xf>
    <xf numFmtId="2" fontId="2" fillId="0" borderId="15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2" fontId="2" fillId="0" borderId="1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466724</xdr:colOff>
      <xdr:row>1</xdr:row>
      <xdr:rowOff>104775</xdr:rowOff>
    </xdr:from>
    <xdr:to>
      <xdr:col>8</xdr:col>
      <xdr:colOff>742949</xdr:colOff>
      <xdr:row>6</xdr:row>
      <xdr:rowOff>149430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4" y="266700"/>
          <a:ext cx="1114425" cy="13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2</xdr:row>
      <xdr:rowOff>114300</xdr:rowOff>
    </xdr:from>
    <xdr:to>
      <xdr:col>8</xdr:col>
      <xdr:colOff>714375</xdr:colOff>
      <xdr:row>6</xdr:row>
      <xdr:rowOff>320880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438150"/>
          <a:ext cx="1114425" cy="13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3"/>
  <sheetViews>
    <sheetView showGridLines="0" tabSelected="1" zoomScaleNormal="100" zoomScaleSheetLayoutView="112" workbookViewId="0">
      <selection activeCell="C3" sqref="C3"/>
    </sheetView>
  </sheetViews>
  <sheetFormatPr defaultRowHeight="12.75" x14ac:dyDescent="0.2"/>
  <cols>
    <col min="1" max="1" width="13.140625" bestFit="1" customWidth="1"/>
    <col min="2" max="9" width="12.5703125" customWidth="1"/>
  </cols>
  <sheetData>
    <row r="3" spans="1:9" ht="30" customHeight="1" x14ac:dyDescent="0.25">
      <c r="B3" s="3" t="s">
        <v>23</v>
      </c>
      <c r="C3" s="26"/>
      <c r="D3" s="24"/>
      <c r="E3" s="24"/>
      <c r="F3" s="24"/>
      <c r="G3" s="25"/>
    </row>
    <row r="4" spans="1:9" s="6" customFormat="1" ht="8.25" x14ac:dyDescent="0.15">
      <c r="B4" s="5" t="s">
        <v>22</v>
      </c>
      <c r="C4" s="7"/>
      <c r="D4" s="8"/>
      <c r="E4" s="8"/>
      <c r="F4" s="8"/>
    </row>
    <row r="5" spans="1:9" ht="21.75" customHeight="1" x14ac:dyDescent="0.25">
      <c r="B5" s="3" t="s">
        <v>14</v>
      </c>
      <c r="C5" s="23"/>
      <c r="D5" s="24"/>
      <c r="E5" s="24"/>
      <c r="F5" s="24"/>
      <c r="G5" s="25"/>
    </row>
    <row r="6" spans="1:9" ht="30" customHeight="1" x14ac:dyDescent="0.25">
      <c r="B6" s="3" t="s">
        <v>29</v>
      </c>
      <c r="C6" s="23"/>
      <c r="D6" s="24"/>
      <c r="E6" s="24"/>
      <c r="F6" s="24"/>
      <c r="G6" s="25"/>
    </row>
    <row r="8" spans="1:9" ht="41.25" customHeight="1" x14ac:dyDescent="0.2">
      <c r="A8" s="67" t="s">
        <v>28</v>
      </c>
      <c r="B8" s="68"/>
      <c r="C8" s="68"/>
      <c r="D8" s="68"/>
      <c r="E8" s="68"/>
      <c r="F8" s="68"/>
      <c r="G8" s="68"/>
      <c r="H8" s="68"/>
      <c r="I8" s="68"/>
    </row>
    <row r="9" spans="1:9" ht="13.5" thickBot="1" x14ac:dyDescent="0.25"/>
    <row r="10" spans="1:9" s="1" customFormat="1" ht="46.5" x14ac:dyDescent="0.2">
      <c r="B10" s="2" t="s">
        <v>3</v>
      </c>
      <c r="C10" s="2" t="s">
        <v>0</v>
      </c>
      <c r="D10" s="2" t="s">
        <v>1</v>
      </c>
      <c r="E10" s="2" t="s">
        <v>2</v>
      </c>
      <c r="F10" s="9" t="s">
        <v>11</v>
      </c>
      <c r="G10" s="10" t="s">
        <v>13</v>
      </c>
      <c r="H10" s="12" t="s">
        <v>12</v>
      </c>
      <c r="I10" s="11" t="s">
        <v>24</v>
      </c>
    </row>
    <row r="11" spans="1:9" ht="37.5" customHeight="1" x14ac:dyDescent="0.2">
      <c r="A11" s="4" t="s">
        <v>4</v>
      </c>
      <c r="B11" s="27"/>
      <c r="C11" s="27"/>
      <c r="D11" s="27"/>
      <c r="E11" s="27"/>
      <c r="F11" s="17">
        <f>((C11-B11)+(E11-D11))*24</f>
        <v>0</v>
      </c>
      <c r="G11" s="18">
        <f>IF(F11&gt;8,8,F11)</f>
        <v>0</v>
      </c>
      <c r="H11" s="19">
        <f>IF(F11&gt;8,F11-G11-I11,0)</f>
        <v>0</v>
      </c>
      <c r="I11" s="62">
        <f>IF(F11&gt;12,F11-12,0)</f>
        <v>0</v>
      </c>
    </row>
    <row r="12" spans="1:9" ht="37.5" customHeight="1" x14ac:dyDescent="0.2">
      <c r="A12" s="4" t="s">
        <v>5</v>
      </c>
      <c r="B12" s="27"/>
      <c r="C12" s="27"/>
      <c r="D12" s="27"/>
      <c r="E12" s="27"/>
      <c r="F12" s="17">
        <f t="shared" ref="F12:F17" si="0">((C12-B12)+(E12-D12))*24</f>
        <v>0</v>
      </c>
      <c r="G12" s="18">
        <f>IF(F12&gt;8,IF(SUM(G11+8)&gt;40,40-SUM(G11),8),IF(SUM(G11+F12)&gt;40,40-SUM(G11),F12))</f>
        <v>0</v>
      </c>
      <c r="H12" s="61">
        <f>IF(F12&gt;8,F12-G12-I12,IF((SUM(G11)+F12)&gt;40,F12-SUM(G11:G12),0))</f>
        <v>0</v>
      </c>
      <c r="I12" s="62">
        <f>IF(F12&gt;12,F12-12,0)</f>
        <v>0</v>
      </c>
    </row>
    <row r="13" spans="1:9" ht="37.5" customHeight="1" x14ac:dyDescent="0.2">
      <c r="A13" s="4" t="s">
        <v>6</v>
      </c>
      <c r="B13" s="27"/>
      <c r="C13" s="27"/>
      <c r="D13" s="27"/>
      <c r="E13" s="27"/>
      <c r="F13" s="17">
        <f t="shared" si="0"/>
        <v>0</v>
      </c>
      <c r="G13" s="18">
        <f>IF(F13&gt;8,IF((SUM(G11:G12)+8)&gt;40,40-SUM(G11:G12),8),IF((SUM(G11:G12)+F13)&gt;40,40-SUM(G11:G12),F13))</f>
        <v>0</v>
      </c>
      <c r="H13" s="61">
        <f>IF(F13&gt;8,F13-G13-I13,IF((SUM(G11:G12)+F13)&gt;40,F13-SUM(G11:G13),0))</f>
        <v>0</v>
      </c>
      <c r="I13" s="62">
        <f t="shared" ref="I13:I16" si="1">IF(F13&gt;12,F13-12,0)</f>
        <v>0</v>
      </c>
    </row>
    <row r="14" spans="1:9" ht="37.5" customHeight="1" x14ac:dyDescent="0.2">
      <c r="A14" s="4" t="s">
        <v>7</v>
      </c>
      <c r="B14" s="27"/>
      <c r="C14" s="27"/>
      <c r="D14" s="27"/>
      <c r="E14" s="27"/>
      <c r="F14" s="17">
        <f t="shared" si="0"/>
        <v>0</v>
      </c>
      <c r="G14" s="18">
        <f>IF(F14&gt;8,IF((SUM(G11:G13)+8)&gt;40,40-SUM(G11:G13),8),IF((SUM(G11:G13)+F14)&gt;40,40-SUM(G11:G13),F14))</f>
        <v>0</v>
      </c>
      <c r="H14" s="61">
        <f>IF(F14&gt;8,F14-G14-I14,IF((SUM(G11:G13)+F14)&gt;40,F14-SUM(G11:G14),0))</f>
        <v>0</v>
      </c>
      <c r="I14" s="62">
        <f t="shared" si="1"/>
        <v>0</v>
      </c>
    </row>
    <row r="15" spans="1:9" ht="37.5" customHeight="1" x14ac:dyDescent="0.2">
      <c r="A15" s="4" t="s">
        <v>8</v>
      </c>
      <c r="B15" s="27"/>
      <c r="C15" s="27"/>
      <c r="D15" s="27"/>
      <c r="E15" s="27"/>
      <c r="F15" s="17">
        <f t="shared" si="0"/>
        <v>0</v>
      </c>
      <c r="G15" s="18">
        <f>IF(F15&gt;8,IF((SUM(G11:G14)+8)&gt;40,40-SUM(G11:G14),8),IF((SUM(G11:G14)+F15)&gt;40,40-SUM(G11:G14),F15))</f>
        <v>0</v>
      </c>
      <c r="H15" s="61">
        <f>IF(F15&gt;8,F15-G15-I15,IF((SUM(G11:G14)+F15)&gt;40,F15-SUM(G11:G15),0))</f>
        <v>0</v>
      </c>
      <c r="I15" s="62">
        <f t="shared" si="1"/>
        <v>0</v>
      </c>
    </row>
    <row r="16" spans="1:9" ht="37.5" customHeight="1" x14ac:dyDescent="0.2">
      <c r="A16" s="4" t="s">
        <v>9</v>
      </c>
      <c r="B16" s="27"/>
      <c r="C16" s="27"/>
      <c r="D16" s="27"/>
      <c r="E16" s="27"/>
      <c r="F16" s="17">
        <f t="shared" si="0"/>
        <v>0</v>
      </c>
      <c r="G16" s="18">
        <f>IF(F16&gt;8,IF((SUM(G11:G15)+8)&gt;40,40-SUM(G11:G15),8),IF((SUM(G11:G15)+F16)&gt;40,40-SUM(G11:G15),F16))</f>
        <v>0</v>
      </c>
      <c r="H16" s="61">
        <f>IF(F16&gt;8,F16-G16-I16,IF((SUM(G11:G15)+F16)&gt;40,F16-SUM(G11:G16),0))</f>
        <v>0</v>
      </c>
      <c r="I16" s="62">
        <f t="shared" si="1"/>
        <v>0</v>
      </c>
    </row>
    <row r="17" spans="1:9" ht="37.5" customHeight="1" thickBot="1" x14ac:dyDescent="0.25">
      <c r="A17" s="4" t="s">
        <v>10</v>
      </c>
      <c r="B17" s="27"/>
      <c r="C17" s="27"/>
      <c r="D17" s="27"/>
      <c r="E17" s="27"/>
      <c r="F17" s="17">
        <f t="shared" si="0"/>
        <v>0</v>
      </c>
      <c r="G17" s="20">
        <f>IF(AND(F11&gt;0,F12&gt;0,F13&gt;0,F14&gt;0,F15&gt;0,F16&gt;0),0,IF(F17&gt;8,IF((SUM(G11:G16)+8)&gt;40,40-SUM(G11:G16),8),IF((SUM(G11:G16)+F17)&gt;40,40-SUM(G11:G16),F17)))</f>
        <v>0</v>
      </c>
      <c r="H17" s="64">
        <f>IF(AND(F11&gt;0,F12&gt;0,F13&gt;0,F14&gt;0,F15&gt;0,F16&gt;0),IF(F17&gt;8,8,F17),IF(F17&gt;8,F17-G17-I17,IF((SUM(G11:G16)+F17)&gt;40,F17-SUM(G11:G17),0)))</f>
        <v>0</v>
      </c>
      <c r="I17" s="63">
        <f>IF(AND(F11&gt;0,F12&gt;0,F13&gt;0,F14&gt;0,F15&gt;0,F16&gt;0),IF(F17&gt;8,F17-8,0),IF(F17&gt;12,F17-12,0))</f>
        <v>0</v>
      </c>
    </row>
    <row r="18" spans="1:9" ht="37.5" customHeight="1" thickTop="1" thickBot="1" x14ac:dyDescent="0.25">
      <c r="A18" s="14"/>
      <c r="B18" s="15"/>
      <c r="C18" s="15"/>
      <c r="D18" s="15"/>
      <c r="E18" s="15"/>
      <c r="F18" s="16" t="s">
        <v>25</v>
      </c>
      <c r="G18" s="21">
        <f>SUM(G11:G17)</f>
        <v>0</v>
      </c>
      <c r="H18" s="22">
        <f>SUM(H11:H17)</f>
        <v>0</v>
      </c>
      <c r="I18" s="65">
        <f>SUM(I11:I17)</f>
        <v>0</v>
      </c>
    </row>
    <row r="20" spans="1:9" ht="37.5" customHeight="1" x14ac:dyDescent="0.2">
      <c r="A20" s="69"/>
      <c r="B20" s="69"/>
      <c r="C20" s="69"/>
      <c r="D20" s="69"/>
      <c r="E20" s="13"/>
      <c r="F20" s="72"/>
      <c r="G20" s="73"/>
      <c r="H20" s="73"/>
      <c r="I20" s="74"/>
    </row>
    <row r="21" spans="1:9" x14ac:dyDescent="0.2">
      <c r="A21" s="70" t="s">
        <v>20</v>
      </c>
      <c r="B21" s="70"/>
      <c r="C21" s="70"/>
      <c r="D21" s="70"/>
      <c r="F21" s="71" t="s">
        <v>21</v>
      </c>
      <c r="G21" s="71"/>
      <c r="H21" s="71"/>
      <c r="I21" s="71"/>
    </row>
    <row r="23" spans="1:9" ht="24" customHeight="1" x14ac:dyDescent="0.2">
      <c r="A23" s="66" t="s">
        <v>27</v>
      </c>
      <c r="B23" s="66"/>
      <c r="C23" s="66"/>
      <c r="D23" s="66"/>
      <c r="E23" s="66"/>
      <c r="F23" s="66"/>
      <c r="G23" s="66"/>
      <c r="H23" s="66"/>
      <c r="I23" s="66"/>
    </row>
  </sheetData>
  <sheetProtection password="C048" sheet="1" objects="1" scenarios="1" selectLockedCells="1"/>
  <mergeCells count="6">
    <mergeCell ref="A23:I23"/>
    <mergeCell ref="A8:I8"/>
    <mergeCell ref="A20:D20"/>
    <mergeCell ref="A21:D21"/>
    <mergeCell ref="F21:I21"/>
    <mergeCell ref="F20:I20"/>
  </mergeCells>
  <phoneticPr fontId="4" type="noConversion"/>
  <pageMargins left="0.75" right="0.75" top="0.5" bottom="1" header="0" footer="0.5"/>
  <pageSetup scale="78" orientation="portrait" r:id="rId1"/>
  <headerFooter alignWithMargins="0">
    <oddFooter>&amp;LRevision 04/2010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showGridLines="0" zoomScaleNormal="100" zoomScaleSheetLayoutView="112" workbookViewId="0"/>
  </sheetViews>
  <sheetFormatPr defaultRowHeight="12.75" x14ac:dyDescent="0.2"/>
  <cols>
    <col min="1" max="1" width="13.140625" style="28" bestFit="1" customWidth="1"/>
    <col min="2" max="9" width="12.5703125" style="28" customWidth="1"/>
    <col min="10" max="16384" width="9.140625" style="28"/>
  </cols>
  <sheetData>
    <row r="3" spans="1:9" ht="30" customHeight="1" x14ac:dyDescent="0.25">
      <c r="B3" s="29" t="s">
        <v>23</v>
      </c>
      <c r="C3" s="30">
        <v>42373</v>
      </c>
      <c r="D3" s="31"/>
      <c r="E3" s="31"/>
      <c r="F3" s="31"/>
      <c r="G3" s="32"/>
    </row>
    <row r="4" spans="1:9" s="33" customFormat="1" ht="8.25" x14ac:dyDescent="0.15">
      <c r="B4" s="34" t="s">
        <v>22</v>
      </c>
      <c r="C4" s="35"/>
      <c r="D4" s="36"/>
      <c r="E4" s="36"/>
      <c r="F4" s="36"/>
    </row>
    <row r="5" spans="1:9" ht="21.75" customHeight="1" x14ac:dyDescent="0.25">
      <c r="B5" s="29" t="s">
        <v>14</v>
      </c>
      <c r="C5" s="37"/>
      <c r="D5" s="31"/>
      <c r="E5" s="31"/>
      <c r="F5" s="31"/>
      <c r="G5" s="32"/>
    </row>
    <row r="6" spans="1:9" ht="30" customHeight="1" x14ac:dyDescent="0.25">
      <c r="B6" s="29" t="s">
        <v>19</v>
      </c>
      <c r="C6" s="37"/>
      <c r="D6" s="31"/>
      <c r="E6" s="31"/>
      <c r="F6" s="31"/>
      <c r="G6" s="32"/>
    </row>
    <row r="7" spans="1:9" ht="30" customHeight="1" x14ac:dyDescent="0.25">
      <c r="B7" s="29" t="s">
        <v>15</v>
      </c>
      <c r="C7" s="37"/>
      <c r="D7" s="31"/>
      <c r="E7" s="31"/>
      <c r="F7" s="31"/>
      <c r="G7" s="32"/>
    </row>
    <row r="8" spans="1:9" ht="30" customHeight="1" x14ac:dyDescent="0.25">
      <c r="B8" s="29" t="s">
        <v>16</v>
      </c>
      <c r="C8" s="37"/>
      <c r="D8" s="31"/>
      <c r="E8" s="31"/>
      <c r="F8" s="31"/>
      <c r="G8" s="32"/>
    </row>
    <row r="9" spans="1:9" ht="30" customHeight="1" x14ac:dyDescent="0.25">
      <c r="B9" s="29" t="s">
        <v>17</v>
      </c>
      <c r="C9" s="38" t="s">
        <v>18</v>
      </c>
      <c r="D9" s="31"/>
      <c r="E9" s="31"/>
      <c r="F9" s="31"/>
      <c r="G9" s="32"/>
    </row>
    <row r="11" spans="1:9" ht="41.25" customHeight="1" x14ac:dyDescent="0.2">
      <c r="A11" s="76" t="s">
        <v>28</v>
      </c>
      <c r="B11" s="77"/>
      <c r="C11" s="77"/>
      <c r="D11" s="77"/>
      <c r="E11" s="77"/>
      <c r="F11" s="77"/>
      <c r="G11" s="77"/>
      <c r="H11" s="77"/>
      <c r="I11" s="77"/>
    </row>
    <row r="12" spans="1:9" ht="13.5" thickBot="1" x14ac:dyDescent="0.25"/>
    <row r="13" spans="1:9" s="39" customFormat="1" ht="46.5" x14ac:dyDescent="0.2">
      <c r="B13" s="40" t="s">
        <v>3</v>
      </c>
      <c r="C13" s="40" t="s">
        <v>0</v>
      </c>
      <c r="D13" s="40" t="s">
        <v>1</v>
      </c>
      <c r="E13" s="40" t="s">
        <v>2</v>
      </c>
      <c r="F13" s="41" t="s">
        <v>11</v>
      </c>
      <c r="G13" s="42" t="s">
        <v>13</v>
      </c>
      <c r="H13" s="43" t="s">
        <v>12</v>
      </c>
      <c r="I13" s="44" t="s">
        <v>24</v>
      </c>
    </row>
    <row r="14" spans="1:9" ht="37.5" customHeight="1" x14ac:dyDescent="0.2">
      <c r="A14" s="45" t="s">
        <v>4</v>
      </c>
      <c r="B14" s="46"/>
      <c r="C14" s="46"/>
      <c r="D14" s="46"/>
      <c r="E14" s="46"/>
      <c r="F14" s="47">
        <f>((C14-B14)+(E14-D14))*24</f>
        <v>0</v>
      </c>
      <c r="G14" s="48">
        <f>IF(F14&gt;40,F14-40,F14)</f>
        <v>0</v>
      </c>
      <c r="H14" s="49">
        <f>IF(F14&gt;40,F14-40,0)</f>
        <v>0</v>
      </c>
      <c r="I14" s="50" t="s">
        <v>26</v>
      </c>
    </row>
    <row r="15" spans="1:9" ht="37.5" customHeight="1" x14ac:dyDescent="0.2">
      <c r="A15" s="45" t="s">
        <v>5</v>
      </c>
      <c r="B15" s="46"/>
      <c r="C15" s="46"/>
      <c r="D15" s="46"/>
      <c r="E15" s="46"/>
      <c r="F15" s="47">
        <f t="shared" ref="F15:F20" si="0">((C15-B15)+(E15-D15))*24</f>
        <v>0</v>
      </c>
      <c r="G15" s="48">
        <f>IF((SUM(F14:F15))&gt;40,40-(SUM(G14)),F15)</f>
        <v>0</v>
      </c>
      <c r="H15" s="49">
        <f>IF((SUM(F14:F15))&gt;40,(SUM(F14:F15))-40-(SUM(H14)),0)</f>
        <v>0</v>
      </c>
      <c r="I15" s="50" t="s">
        <v>26</v>
      </c>
    </row>
    <row r="16" spans="1:9" ht="37.5" customHeight="1" x14ac:dyDescent="0.2">
      <c r="A16" s="45" t="s">
        <v>6</v>
      </c>
      <c r="B16" s="46"/>
      <c r="C16" s="46"/>
      <c r="D16" s="46"/>
      <c r="E16" s="46"/>
      <c r="F16" s="47">
        <f t="shared" si="0"/>
        <v>0</v>
      </c>
      <c r="G16" s="48">
        <f>IF((SUM(F14:F16))&gt;40,40-(SUM(G14:G15)),F16)</f>
        <v>0</v>
      </c>
      <c r="H16" s="49">
        <f>IF((SUM(F14:F16))&gt;40,(SUM(F14:F16))-40-(SUM(H14:H15)),0)</f>
        <v>0</v>
      </c>
      <c r="I16" s="50" t="s">
        <v>26</v>
      </c>
    </row>
    <row r="17" spans="1:9" ht="37.5" customHeight="1" x14ac:dyDescent="0.2">
      <c r="A17" s="45" t="s">
        <v>7</v>
      </c>
      <c r="B17" s="46"/>
      <c r="C17" s="46"/>
      <c r="D17" s="46"/>
      <c r="E17" s="46"/>
      <c r="F17" s="47">
        <f t="shared" si="0"/>
        <v>0</v>
      </c>
      <c r="G17" s="48">
        <f>IF((SUM(F14:F17))&gt;40,40-(SUM(G14:G16)),F17)</f>
        <v>0</v>
      </c>
      <c r="H17" s="49">
        <f>IF((SUM(F14:F17))&gt;40,(SUM(F14:F17))-40-(SUM(H14:H16)),0)</f>
        <v>0</v>
      </c>
      <c r="I17" s="50" t="s">
        <v>26</v>
      </c>
    </row>
    <row r="18" spans="1:9" ht="37.5" customHeight="1" x14ac:dyDescent="0.2">
      <c r="A18" s="45" t="s">
        <v>8</v>
      </c>
      <c r="B18" s="46"/>
      <c r="C18" s="46"/>
      <c r="D18" s="46"/>
      <c r="E18" s="46"/>
      <c r="F18" s="47">
        <f t="shared" si="0"/>
        <v>0</v>
      </c>
      <c r="G18" s="48">
        <f>IF((SUM(F14:F18))&gt;40,40-(SUM(G14:G17)),F18)</f>
        <v>0</v>
      </c>
      <c r="H18" s="49">
        <f>IF((SUM(F14:F18))&gt;40,(SUM(F14:F18))-40-(SUM(H14:H17)),0)</f>
        <v>0</v>
      </c>
      <c r="I18" s="50" t="s">
        <v>26</v>
      </c>
    </row>
    <row r="19" spans="1:9" ht="37.5" customHeight="1" x14ac:dyDescent="0.2">
      <c r="A19" s="45" t="s">
        <v>9</v>
      </c>
      <c r="B19" s="46"/>
      <c r="C19" s="46"/>
      <c r="D19" s="46"/>
      <c r="E19" s="46"/>
      <c r="F19" s="47">
        <f t="shared" si="0"/>
        <v>0</v>
      </c>
      <c r="G19" s="48">
        <f>IF((SUM(F14:F19))&gt;40,40-(SUM(G14:G18)),F19)</f>
        <v>0</v>
      </c>
      <c r="H19" s="49">
        <f>IF((SUM(F14:F19))&gt;40,(SUM(F14:F19))-40-(SUM(H14:H18)),0)</f>
        <v>0</v>
      </c>
      <c r="I19" s="50" t="s">
        <v>26</v>
      </c>
    </row>
    <row r="20" spans="1:9" ht="37.5" customHeight="1" thickBot="1" x14ac:dyDescent="0.25">
      <c r="A20" s="45" t="s">
        <v>10</v>
      </c>
      <c r="B20" s="46"/>
      <c r="C20" s="46"/>
      <c r="D20" s="46"/>
      <c r="E20" s="46"/>
      <c r="F20" s="47">
        <f t="shared" si="0"/>
        <v>0</v>
      </c>
      <c r="G20" s="51">
        <f>IF((SUM(F14:F20))&gt;40,40-(SUM(G14:G19)),F20)</f>
        <v>0</v>
      </c>
      <c r="H20" s="52">
        <f>IF((SUM(F14:F20))&gt;40,(SUM(F14:F20))-40-(SUM(H14:H19)),0)</f>
        <v>0</v>
      </c>
      <c r="I20" s="53" t="s">
        <v>26</v>
      </c>
    </row>
    <row r="21" spans="1:9" ht="37.5" customHeight="1" thickTop="1" thickBot="1" x14ac:dyDescent="0.25">
      <c r="A21" s="54"/>
      <c r="B21" s="55"/>
      <c r="C21" s="55"/>
      <c r="D21" s="55"/>
      <c r="E21" s="55"/>
      <c r="F21" s="56" t="s">
        <v>25</v>
      </c>
      <c r="G21" s="57">
        <f>SUM(G14:G20)</f>
        <v>0</v>
      </c>
      <c r="H21" s="58">
        <f>SUM(H14:H20)</f>
        <v>0</v>
      </c>
      <c r="I21" s="59" t="s">
        <v>26</v>
      </c>
    </row>
    <row r="23" spans="1:9" ht="37.5" customHeight="1" x14ac:dyDescent="0.2">
      <c r="A23" s="78"/>
      <c r="B23" s="78"/>
      <c r="C23" s="78"/>
      <c r="D23" s="78"/>
      <c r="E23" s="60"/>
      <c r="F23" s="79"/>
      <c r="G23" s="80"/>
      <c r="H23" s="80"/>
      <c r="I23" s="81"/>
    </row>
    <row r="24" spans="1:9" x14ac:dyDescent="0.2">
      <c r="A24" s="82" t="s">
        <v>20</v>
      </c>
      <c r="B24" s="82"/>
      <c r="C24" s="82"/>
      <c r="D24" s="82"/>
      <c r="F24" s="83" t="s">
        <v>21</v>
      </c>
      <c r="G24" s="83"/>
      <c r="H24" s="83"/>
      <c r="I24" s="83"/>
    </row>
    <row r="26" spans="1:9" ht="24" customHeight="1" x14ac:dyDescent="0.2">
      <c r="A26" s="75" t="s">
        <v>27</v>
      </c>
      <c r="B26" s="75"/>
      <c r="C26" s="75"/>
      <c r="D26" s="75"/>
      <c r="E26" s="75"/>
      <c r="F26" s="75"/>
      <c r="G26" s="75"/>
      <c r="H26" s="75"/>
      <c r="I26" s="75"/>
    </row>
  </sheetData>
  <sheetProtection password="C048" sheet="1" objects="1" scenarios="1" selectLockedCells="1"/>
  <mergeCells count="6">
    <mergeCell ref="A26:I26"/>
    <mergeCell ref="A11:I11"/>
    <mergeCell ref="A23:D23"/>
    <mergeCell ref="F23:I23"/>
    <mergeCell ref="A24:D24"/>
    <mergeCell ref="F24:I24"/>
  </mergeCells>
  <pageMargins left="0.75" right="0.75" top="0.5" bottom="1" header="0" footer="0.5"/>
  <pageSetup scale="78" orientation="portrait" r:id="rId1"/>
  <headerFooter alignWithMargins="0">
    <oddFooter>&amp;LRevision 04/2010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Timesheet</vt:lpstr>
      <vt:lpstr>Timesheet-what you can edit</vt:lpstr>
      <vt:lpstr>Timesheet!Print_Area</vt:lpstr>
      <vt:lpstr>'Timesheet-what you can edit'!Print_Area</vt:lpstr>
    </vt:vector>
  </TitlesOfParts>
  <Company>Allegis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Allegis User</dc:creator>
  <cp:lastModifiedBy>Travis Bennett</cp:lastModifiedBy>
  <cp:lastPrinted>2013-05-21T20:32:06Z</cp:lastPrinted>
  <dcterms:created xsi:type="dcterms:W3CDTF">2010-04-16T13:41:34Z</dcterms:created>
  <dcterms:modified xsi:type="dcterms:W3CDTF">2016-09-06T14:51:04Z</dcterms:modified>
</cp:coreProperties>
</file>